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Portada!$B$2:$N$14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<sst xmlns="http://schemas.openxmlformats.org/spreadsheetml/2006/main" count="245" uniqueCount="103">
  <si>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</si>
  <si>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</si>
  <si>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</si>
  <si>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</si>
  <si>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</si>
  <si>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</si>
  <si>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</si>
  <si>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</si>
  <si>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</si>
  <si>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</si>
  <si>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</si>
  <si>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</si>
  <si>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</si>
  <si>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</si>
  <si>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</si>
  <si>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</si>
  <si>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</si>
  <si>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</si>
  <si>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</si>
  <si>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</si>
  <si>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</si>
  <si>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</si>
  <si>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</si>
  <si>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</si>
  <si>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</si>
  <si>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</si>
  <si>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</si>
  <si>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</si>
  <si>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</si>
  <si>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</si>
  <si>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</si>
  <si>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</si>
  <si>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</si>
  <si>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</si>
  <si>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</si>
  <si>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</si>
  <si>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</si>
  <si>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</si>
  <si>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</si>
  <si>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</si>
  <si>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</si>
  <si>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</si>
  <si>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</si>
  <si>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2016</t>
  </si>
  <si>
    <t>Metros Cuadrados</t>
  </si>
  <si>
    <t>Torreón</t>
  </si>
  <si>
    <t>Cobertura municipal</t>
  </si>
  <si>
    <t>2015</t>
  </si>
  <si>
    <t>Múzquiz</t>
  </si>
  <si>
    <t>Ramos Arizpe</t>
  </si>
  <si>
    <t>San Pedro</t>
  </si>
  <si>
    <t>Seguridad</t>
  </si>
  <si>
    <t>Urbanización</t>
  </si>
  <si>
    <t>Financiera:  / Física:  / Registro: SISTEMA: Pasa al siguiente nivel.</t>
  </si>
  <si>
    <t>PRESIDENCIA MUNICIPAL</t>
  </si>
  <si>
    <t>4-Gobernación</t>
  </si>
  <si>
    <t>PRESIDENCIA MUNICIPAL DE TORREON</t>
  </si>
  <si>
    <t>PRESIDENCIA MUNICIPAL DE MUZQUIZ</t>
  </si>
  <si>
    <t>Piezas</t>
  </si>
  <si>
    <t>Financiera:  / Física:  / Registro: OBRA TERMINADA - SISTEMA: Pasa al siguiente nivel.</t>
  </si>
  <si>
    <t>COA15150100475112</t>
  </si>
  <si>
    <t>Equipamiento</t>
  </si>
  <si>
    <t>EQUIPAMIENTO</t>
  </si>
  <si>
    <t>U002 Otorgamiento de subsidios en materia de Seguridad Pública a Entidades Federativas, Municipios y el Distrito Federal</t>
  </si>
  <si>
    <t>Financiera:  / Física: RECURSO EJECUTADO EN 2015 / Registro: SISTEMA: Pasa al siguiente nivel.</t>
  </si>
  <si>
    <t>Financiera:  / Física:  / Registro: PROYECTO TERMINADO - SISTEMA: Pasa al siguiente nivel.</t>
  </si>
  <si>
    <t>COA15150200528513</t>
  </si>
  <si>
    <t>Subcomandancia De Seguridad Publica Municipal</t>
  </si>
  <si>
    <t>15-SUBSEMUN-015</t>
  </si>
  <si>
    <t>COA15150200528802</t>
  </si>
  <si>
    <t>Cuatrimotos</t>
  </si>
  <si>
    <t>15-SUBSEMUN-018</t>
  </si>
  <si>
    <t>COA15150200528856</t>
  </si>
  <si>
    <t>Sedan</t>
  </si>
  <si>
    <t>15-SUBSEMUN-019</t>
  </si>
  <si>
    <t>COA15150200529252</t>
  </si>
  <si>
    <t>Pick Up Doble Cabina</t>
  </si>
  <si>
    <t>15-SUBSEMUN-028</t>
  </si>
  <si>
    <t>Equipo de seguridad</t>
  </si>
  <si>
    <t>COA15150400618028</t>
  </si>
  <si>
    <t xml:space="preserve"> Construccion De Barda Perimetral Y Balastre En Patio En Edificio De Seguridad Publica </t>
  </si>
  <si>
    <t xml:space="preserve">PMS-SUBSEMUN-15-001 </t>
  </si>
  <si>
    <t>PRESIDENCIA MUNICIPLA DE SAN PEDRO COAHUILA</t>
  </si>
  <si>
    <t>Financiera:  / Física:  / Registro: DEFINITIVO - SISTEMA: Pasa al siguiente nivel.</t>
  </si>
  <si>
    <t>COA16160200676608</t>
  </si>
  <si>
    <t>Construccion De Subcomandancia</t>
  </si>
  <si>
    <t>162700123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</si>
  <si>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</si>
  <si>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</si>
  <si>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COA16160200676682</t>
  </si>
  <si>
    <t>Mejoramiento De La Comandancia De Policia De Ramos Arizpe</t>
  </si>
  <si>
    <t>162700124</t>
  </si>
  <si>
    <t>COA16160200677343</t>
  </si>
  <si>
    <t>Suministro De Camaras Fotograficas Al Departamento De Seguridad Publica.</t>
  </si>
  <si>
    <t>162700125</t>
  </si>
  <si>
    <t>COA16160400819167</t>
  </si>
  <si>
    <t>COA16160400822703</t>
  </si>
  <si>
    <t>Nuevo Sistema De Justicia Penal ( Camara Fotografica De Operacion Para Primer Respondiente )</t>
  </si>
  <si>
    <t>FORTASEG-001-16</t>
  </si>
  <si>
    <t>COA16160400822727</t>
  </si>
  <si>
    <t>Fortalecimiento De Programas Propritarios Locales De Las Institucioones De Seguridad Publica De Imparticion De Justicia ( Chaleco Balistico )</t>
  </si>
  <si>
    <t>FORTASEG-002-16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</si>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</sst>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3293</v>
      </c>
      <c r="H8" s="10">
        <v>39</v>
      </c>
      <c r="J8" s="10">
        <v>39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102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47"/>
      <c r="AF9" s="22"/>
    </row>
    <row r="10" spans="2:32" s="34" customFormat="1" ht="38.25" customHeight="1">
      <c r="B10" s="35"/>
      <c r="C10" s="36" t="s">
        <v>11</v>
      </c>
      <c r="D10" s="37" t="s">
        <v>12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</v>
      </c>
      <c r="J10" s="37" t="s">
        <v>18</v>
      </c>
      <c r="K10" s="37" t="s">
        <v>19</v>
      </c>
      <c r="L10" s="38" t="s">
        <v>20</v>
      </c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8" t="s">
        <v>28</v>
      </c>
      <c r="U10" s="37" t="s">
        <v>29</v>
      </c>
      <c r="V10" s="37" t="s">
        <v>30</v>
      </c>
      <c r="W10" s="37" t="s">
        <v>31</v>
      </c>
      <c r="X10" s="37" t="s">
        <v>32</v>
      </c>
      <c r="Y10" s="37" t="s">
        <v>33</v>
      </c>
      <c r="Z10" s="37" t="s">
        <v>34</v>
      </c>
      <c r="AA10" s="37" t="s">
        <v>35</v>
      </c>
      <c r="AB10" s="37" t="s">
        <v>36</v>
      </c>
      <c r="AC10" s="37" t="s">
        <v>37</v>
      </c>
      <c r="AD10" s="37" t="s">
        <v>38</v>
      </c>
      <c r="AE10" s="47" t="s">
        <v>10</v>
      </c>
      <c r="AF10" s="35"/>
    </row>
    <row r="11" spans="2:32" ht="81">
      <c r="B11" s="22"/>
      <c r="C11" s="40" t="s">
        <v>60</v>
      </c>
      <c r="D11" s="40" t="s">
        <v>61</v>
      </c>
      <c r="E11" s="41" t="s">
        <v>62</v>
      </c>
      <c r="F11" s="41" t="s">
        <v>5</v>
      </c>
      <c r="G11" s="41" t="s">
        <v>45</v>
      </c>
      <c r="H11" s="42" t="s">
        <v>46</v>
      </c>
      <c r="I11" s="42" t="s">
        <v>40</v>
      </c>
      <c r="J11" s="43" t="s">
        <v>39</v>
      </c>
      <c r="K11" s="42" t="s">
        <v>63</v>
      </c>
      <c r="L11" s="44" t="s">
        <v>40</v>
      </c>
      <c r="M11" s="42" t="s">
        <v>55</v>
      </c>
      <c r="N11" s="42" t="s">
        <v>56</v>
      </c>
      <c r="O11" s="42" t="s">
        <v>41</v>
      </c>
      <c r="P11" s="44" t="s">
        <v>42</v>
      </c>
      <c r="Q11" s="44" t="s">
        <v>47</v>
      </c>
      <c r="R11" s="42">
        <v>14560000</v>
      </c>
      <c r="S11" s="42">
        <v>14615479</v>
      </c>
      <c r="T11" s="42">
        <v>14615479</v>
      </c>
      <c r="U11" s="42">
        <v>14615479</v>
      </c>
      <c r="V11" s="42">
        <v>14615479</v>
      </c>
      <c r="W11" s="42">
        <v>14615479</v>
      </c>
      <c r="X11" s="42">
        <v>14615479</v>
      </c>
      <c r="Y11" s="45">
        <f t="shared" ref="Y11" si="0">IF(ISERROR(W11/S11),0,((W11/S11)*100))</f>
        <v>100</v>
      </c>
      <c r="Z11" s="44">
        <v>0</v>
      </c>
      <c r="AA11" s="44" t="s">
        <v>61</v>
      </c>
      <c r="AB11" s="39">
        <v>0</v>
      </c>
      <c r="AC11" s="45">
        <v>0</v>
      </c>
      <c r="AD11" s="45">
        <v>100</v>
      </c>
      <c r="AE11" s="46" t="s">
        <v>64</v>
      </c>
      <c r="AF11" s="22"/>
    </row>
    <row r="12" spans="2:32" ht="81">
      <c r="B12" s="22"/>
      <c r="C12" s="40" t="s">
        <v>66</v>
      </c>
      <c r="D12" s="40" t="s">
        <v>67</v>
      </c>
      <c r="E12" s="41" t="s">
        <v>68</v>
      </c>
      <c r="F12" s="41" t="s">
        <v>5</v>
      </c>
      <c r="G12" s="41" t="s">
        <v>48</v>
      </c>
      <c r="H12" s="42" t="s">
        <v>46</v>
      </c>
      <c r="I12" s="42" t="s">
        <v>40</v>
      </c>
      <c r="J12" s="43" t="s">
        <v>39</v>
      </c>
      <c r="K12" s="42" t="s">
        <v>63</v>
      </c>
      <c r="L12" s="44" t="s">
        <v>40</v>
      </c>
      <c r="M12" s="42" t="s">
        <v>55</v>
      </c>
      <c r="N12" s="42" t="s">
        <v>57</v>
      </c>
      <c r="O12" s="42" t="s">
        <v>51</v>
      </c>
      <c r="P12" s="44" t="s">
        <v>42</v>
      </c>
      <c r="Q12" s="44" t="s">
        <v>47</v>
      </c>
      <c r="R12" s="42">
        <v>1720000.95</v>
      </c>
      <c r="S12" s="42">
        <v>1720000.95</v>
      </c>
      <c r="T12" s="42">
        <v>1720000.95</v>
      </c>
      <c r="U12" s="42">
        <v>1720000.95</v>
      </c>
      <c r="V12" s="42">
        <v>1720000.95</v>
      </c>
      <c r="W12" s="42">
        <v>1720000.95</v>
      </c>
      <c r="X12" s="42">
        <v>1720000.95</v>
      </c>
      <c r="Y12" s="45">
        <f t="shared" ref="Y12:Y15" si="1">IF(ISERROR(W12/S12),0,((W12/S12)*100))</f>
        <v>100</v>
      </c>
      <c r="Z12" s="44">
        <v>0</v>
      </c>
      <c r="AA12" s="44" t="s">
        <v>44</v>
      </c>
      <c r="AB12" s="39">
        <v>69000</v>
      </c>
      <c r="AC12" s="45">
        <v>0</v>
      </c>
      <c r="AD12" s="45">
        <v>100</v>
      </c>
      <c r="AE12" s="46" t="s">
        <v>59</v>
      </c>
      <c r="AF12" s="22"/>
    </row>
    <row r="13" spans="2:32" ht="81">
      <c r="B13" s="22"/>
      <c r="C13" s="40" t="s">
        <v>69</v>
      </c>
      <c r="D13" s="40" t="s">
        <v>70</v>
      </c>
      <c r="E13" s="41" t="s">
        <v>71</v>
      </c>
      <c r="F13" s="41" t="s">
        <v>5</v>
      </c>
      <c r="G13" s="41" t="s">
        <v>48</v>
      </c>
      <c r="H13" s="42" t="s">
        <v>46</v>
      </c>
      <c r="I13" s="42" t="s">
        <v>40</v>
      </c>
      <c r="J13" s="43" t="s">
        <v>39</v>
      </c>
      <c r="K13" s="42" t="s">
        <v>63</v>
      </c>
      <c r="L13" s="44" t="s">
        <v>40</v>
      </c>
      <c r="M13" s="42" t="s">
        <v>55</v>
      </c>
      <c r="N13" s="42" t="s">
        <v>57</v>
      </c>
      <c r="O13" s="42" t="s">
        <v>51</v>
      </c>
      <c r="P13" s="44" t="s">
        <v>42</v>
      </c>
      <c r="Q13" s="44" t="s">
        <v>47</v>
      </c>
      <c r="R13" s="42">
        <v>674999.04</v>
      </c>
      <c r="S13" s="42">
        <v>674999.04</v>
      </c>
      <c r="T13" s="42">
        <v>674999.04</v>
      </c>
      <c r="U13" s="42">
        <v>674999.04</v>
      </c>
      <c r="V13" s="42">
        <v>674999.04</v>
      </c>
      <c r="W13" s="42">
        <v>674999.04</v>
      </c>
      <c r="X13" s="42">
        <v>674999.04</v>
      </c>
      <c r="Y13" s="45">
        <f t="shared" si="1"/>
        <v>100</v>
      </c>
      <c r="Z13" s="44">
        <v>0</v>
      </c>
      <c r="AA13" s="44" t="s">
        <v>58</v>
      </c>
      <c r="AB13" s="39">
        <v>69000</v>
      </c>
      <c r="AC13" s="45">
        <v>0</v>
      </c>
      <c r="AD13" s="45">
        <v>100</v>
      </c>
      <c r="AE13" s="46" t="s">
        <v>65</v>
      </c>
      <c r="AF13" s="22"/>
    </row>
    <row r="14" spans="2:32" ht="81">
      <c r="B14" s="22"/>
      <c r="C14" s="40" t="s">
        <v>72</v>
      </c>
      <c r="D14" s="40" t="s">
        <v>73</v>
      </c>
      <c r="E14" s="41" t="s">
        <v>74</v>
      </c>
      <c r="F14" s="41" t="s">
        <v>5</v>
      </c>
      <c r="G14" s="41" t="s">
        <v>48</v>
      </c>
      <c r="H14" s="42" t="s">
        <v>46</v>
      </c>
      <c r="I14" s="42" t="s">
        <v>40</v>
      </c>
      <c r="J14" s="43" t="s">
        <v>39</v>
      </c>
      <c r="K14" s="42" t="s">
        <v>63</v>
      </c>
      <c r="L14" s="44" t="s">
        <v>40</v>
      </c>
      <c r="M14" s="42" t="s">
        <v>55</v>
      </c>
      <c r="N14" s="42" t="s">
        <v>57</v>
      </c>
      <c r="O14" s="42" t="s">
        <v>51</v>
      </c>
      <c r="P14" s="44" t="s">
        <v>42</v>
      </c>
      <c r="Q14" s="44" t="s">
        <v>47</v>
      </c>
      <c r="R14" s="42">
        <v>1592000</v>
      </c>
      <c r="S14" s="42">
        <v>159200</v>
      </c>
      <c r="T14" s="42">
        <v>159200</v>
      </c>
      <c r="U14" s="42">
        <v>159200</v>
      </c>
      <c r="V14" s="42">
        <v>159200</v>
      </c>
      <c r="W14" s="42">
        <v>159200</v>
      </c>
      <c r="X14" s="42">
        <v>159200</v>
      </c>
      <c r="Y14" s="45">
        <f t="shared" si="1"/>
        <v>100</v>
      </c>
      <c r="Z14" s="44">
        <v>0</v>
      </c>
      <c r="AA14" s="44" t="s">
        <v>58</v>
      </c>
      <c r="AB14" s="39">
        <v>69000</v>
      </c>
      <c r="AC14" s="45">
        <v>0</v>
      </c>
      <c r="AD14" s="45">
        <v>100</v>
      </c>
      <c r="AE14" s="46" t="s">
        <v>65</v>
      </c>
      <c r="AF14" s="22"/>
    </row>
    <row r="15" spans="2:32" ht="81">
      <c r="B15" s="22"/>
      <c r="C15" s="40" t="s">
        <v>75</v>
      </c>
      <c r="D15" s="40" t="s">
        <v>76</v>
      </c>
      <c r="E15" s="41" t="s">
        <v>77</v>
      </c>
      <c r="F15" s="41" t="s">
        <v>5</v>
      </c>
      <c r="G15" s="41" t="s">
        <v>48</v>
      </c>
      <c r="H15" s="42" t="s">
        <v>46</v>
      </c>
      <c r="I15" s="42" t="s">
        <v>40</v>
      </c>
      <c r="J15" s="43" t="s">
        <v>39</v>
      </c>
      <c r="K15" s="42" t="s">
        <v>63</v>
      </c>
      <c r="L15" s="44" t="s">
        <v>40</v>
      </c>
      <c r="M15" s="42" t="s">
        <v>55</v>
      </c>
      <c r="N15" s="42" t="s">
        <v>57</v>
      </c>
      <c r="O15" s="42" t="s">
        <v>51</v>
      </c>
      <c r="P15" s="44" t="s">
        <v>42</v>
      </c>
      <c r="Q15" s="44" t="s">
        <v>47</v>
      </c>
      <c r="R15" s="42">
        <v>650000.01</v>
      </c>
      <c r="S15" s="42">
        <v>650000.01</v>
      </c>
      <c r="T15" s="42">
        <v>650000.01</v>
      </c>
      <c r="U15" s="42">
        <v>650000.01</v>
      </c>
      <c r="V15" s="42">
        <v>650000.01</v>
      </c>
      <c r="W15" s="42">
        <v>650000.01</v>
      </c>
      <c r="X15" s="42">
        <v>650000.01</v>
      </c>
      <c r="Y15" s="45">
        <f t="shared" si="1"/>
        <v>100</v>
      </c>
      <c r="Z15" s="44">
        <v>0</v>
      </c>
      <c r="AA15" s="44" t="s">
        <v>58</v>
      </c>
      <c r="AB15" s="39">
        <v>69000</v>
      </c>
      <c r="AC15" s="45">
        <v>0</v>
      </c>
      <c r="AD15" s="45">
        <v>100</v>
      </c>
      <c r="AE15" s="46" t="s">
        <v>65</v>
      </c>
      <c r="AF15" s="22"/>
    </row>
    <row r="16" spans="2:32" ht="81">
      <c r="B16" s="22"/>
      <c r="C16" s="40" t="s">
        <v>79</v>
      </c>
      <c r="D16" s="40" t="s">
        <v>80</v>
      </c>
      <c r="E16" s="41" t="s">
        <v>81</v>
      </c>
      <c r="F16" s="41" t="s">
        <v>5</v>
      </c>
      <c r="G16" s="41" t="s">
        <v>50</v>
      </c>
      <c r="H16" s="42" t="s">
        <v>46</v>
      </c>
      <c r="I16" s="42" t="s">
        <v>40</v>
      </c>
      <c r="J16" s="43" t="s">
        <v>39</v>
      </c>
      <c r="K16" s="42" t="s">
        <v>63</v>
      </c>
      <c r="L16" s="44" t="s">
        <v>40</v>
      </c>
      <c r="M16" s="42" t="s">
        <v>55</v>
      </c>
      <c r="N16" s="42" t="s">
        <v>82</v>
      </c>
      <c r="O16" s="42" t="s">
        <v>51</v>
      </c>
      <c r="P16" s="44" t="s">
        <v>42</v>
      </c>
      <c r="Q16" s="44" t="s">
        <v>47</v>
      </c>
      <c r="R16" s="42">
        <v>1849500</v>
      </c>
      <c r="S16" s="42">
        <v>554205.18000000005</v>
      </c>
      <c r="T16" s="42">
        <v>554205.1</v>
      </c>
      <c r="U16" s="42">
        <v>554205.18000000005</v>
      </c>
      <c r="V16" s="42">
        <v>554205.18000000005</v>
      </c>
      <c r="W16" s="42">
        <v>554205.18000000005</v>
      </c>
      <c r="X16" s="42">
        <v>554205.18000000005</v>
      </c>
      <c r="Y16" s="45">
        <f t="shared" ref="Y16" si="2">IF(ISERROR(W16/S16),0,((W16/S16)*100))</f>
        <v>100</v>
      </c>
      <c r="Z16" s="44">
        <v>0</v>
      </c>
      <c r="AA16" s="44" t="s">
        <v>58</v>
      </c>
      <c r="AB16" s="39">
        <v>2500</v>
      </c>
      <c r="AC16" s="45">
        <v>0</v>
      </c>
      <c r="AD16" s="45">
        <v>100</v>
      </c>
      <c r="AE16" s="46" t="s">
        <v>83</v>
      </c>
      <c r="AF16" s="22"/>
    </row>
    <row r="17" spans="2:32" ht="81">
      <c r="B17" s="22"/>
      <c r="C17" s="40" t="s">
        <v>84</v>
      </c>
      <c r="D17" s="40" t="s">
        <v>85</v>
      </c>
      <c r="E17" s="41" t="s">
        <v>86</v>
      </c>
      <c r="F17" s="41" t="s">
        <v>5</v>
      </c>
      <c r="G17" s="41" t="s">
        <v>49</v>
      </c>
      <c r="H17" s="42" t="s">
        <v>46</v>
      </c>
      <c r="I17" s="42" t="s">
        <v>40</v>
      </c>
      <c r="J17" s="43" t="s">
        <v>39</v>
      </c>
      <c r="K17" s="42" t="s">
        <v>63</v>
      </c>
      <c r="L17" s="44" t="s">
        <v>40</v>
      </c>
      <c r="M17" s="42" t="s">
        <v>55</v>
      </c>
      <c r="N17" s="42" t="s">
        <v>87</v>
      </c>
      <c r="O17" s="42" t="s">
        <v>52</v>
      </c>
      <c r="P17" s="44" t="s">
        <v>42</v>
      </c>
      <c r="Q17" s="44" t="s">
        <v>43</v>
      </c>
      <c r="R17" s="42">
        <v>2299771.6</v>
      </c>
      <c r="S17" s="42">
        <v>2299771.6</v>
      </c>
      <c r="T17" s="42">
        <v>2299771.6</v>
      </c>
      <c r="U17" s="42">
        <v>2290000</v>
      </c>
      <c r="V17" s="42">
        <v>2290000</v>
      </c>
      <c r="W17" s="42">
        <v>2290000</v>
      </c>
      <c r="X17" s="42">
        <v>2290000</v>
      </c>
      <c r="Y17" s="45">
        <f t="shared" ref="Y17:Y19" si="3">IF(ISERROR(W17/S17),0,((W17/S17)*100))</f>
        <v>99.575105632228869</v>
      </c>
      <c r="Z17" s="44">
        <v>0</v>
      </c>
      <c r="AA17" s="44" t="s">
        <v>44</v>
      </c>
      <c r="AB17" s="39">
        <v>5000</v>
      </c>
      <c r="AC17" s="45">
        <v>0</v>
      </c>
      <c r="AD17" s="45">
        <v>100</v>
      </c>
      <c r="AE17" s="46" t="s">
        <v>88</v>
      </c>
      <c r="AF17" s="22"/>
    </row>
    <row r="18" spans="2:32" ht="81">
      <c r="B18" s="22"/>
      <c r="C18" s="40" t="s">
        <v>89</v>
      </c>
      <c r="D18" s="40" t="s">
        <v>90</v>
      </c>
      <c r="E18" s="41" t="s">
        <v>91</v>
      </c>
      <c r="F18" s="41" t="s">
        <v>5</v>
      </c>
      <c r="G18" s="41" t="s">
        <v>49</v>
      </c>
      <c r="H18" s="42" t="s">
        <v>46</v>
      </c>
      <c r="I18" s="42" t="s">
        <v>40</v>
      </c>
      <c r="J18" s="43" t="s">
        <v>39</v>
      </c>
      <c r="K18" s="42" t="s">
        <v>63</v>
      </c>
      <c r="L18" s="44" t="s">
        <v>40</v>
      </c>
      <c r="M18" s="42" t="s">
        <v>55</v>
      </c>
      <c r="N18" s="42" t="s">
        <v>87</v>
      </c>
      <c r="O18" s="42" t="s">
        <v>51</v>
      </c>
      <c r="P18" s="44" t="s">
        <v>42</v>
      </c>
      <c r="Q18" s="44" t="s">
        <v>43</v>
      </c>
      <c r="R18" s="42">
        <v>1100000</v>
      </c>
      <c r="S18" s="42">
        <v>1110000</v>
      </c>
      <c r="T18" s="42">
        <v>1110000</v>
      </c>
      <c r="U18" s="42">
        <v>1090000</v>
      </c>
      <c r="V18" s="42">
        <v>1090000</v>
      </c>
      <c r="W18" s="42">
        <v>1090000</v>
      </c>
      <c r="X18" s="42">
        <v>1090000</v>
      </c>
      <c r="Y18" s="45">
        <f t="shared" si="3"/>
        <v>98.198198198198199</v>
      </c>
      <c r="Z18" s="44">
        <v>0</v>
      </c>
      <c r="AA18" s="44" t="s">
        <v>44</v>
      </c>
      <c r="AB18" s="39">
        <v>10000</v>
      </c>
      <c r="AC18" s="45">
        <v>0</v>
      </c>
      <c r="AD18" s="45">
        <v>100</v>
      </c>
      <c r="AE18" s="46" t="s">
        <v>88</v>
      </c>
      <c r="AF18" s="22"/>
    </row>
    <row r="19" spans="2:32" ht="81">
      <c r="B19" s="22"/>
      <c r="C19" s="40" t="s">
        <v>92</v>
      </c>
      <c r="D19" s="40" t="s">
        <v>93</v>
      </c>
      <c r="E19" s="41" t="s">
        <v>94</v>
      </c>
      <c r="F19" s="41" t="s">
        <v>5</v>
      </c>
      <c r="G19" s="41" t="s">
        <v>49</v>
      </c>
      <c r="H19" s="42" t="s">
        <v>46</v>
      </c>
      <c r="I19" s="42" t="s">
        <v>40</v>
      </c>
      <c r="J19" s="43" t="s">
        <v>39</v>
      </c>
      <c r="K19" s="42" t="s">
        <v>63</v>
      </c>
      <c r="L19" s="44" t="s">
        <v>40</v>
      </c>
      <c r="M19" s="42" t="s">
        <v>55</v>
      </c>
      <c r="N19" s="42" t="s">
        <v>87</v>
      </c>
      <c r="O19" s="42" t="s">
        <v>51</v>
      </c>
      <c r="P19" s="44" t="s">
        <v>42</v>
      </c>
      <c r="Q19" s="44" t="s">
        <v>43</v>
      </c>
      <c r="R19" s="42">
        <v>570000</v>
      </c>
      <c r="S19" s="42">
        <v>570000</v>
      </c>
      <c r="T19" s="42">
        <v>570000</v>
      </c>
      <c r="U19" s="42">
        <v>570000</v>
      </c>
      <c r="V19" s="42">
        <v>570000</v>
      </c>
      <c r="W19" s="42">
        <v>570000</v>
      </c>
      <c r="X19" s="42">
        <v>570000</v>
      </c>
      <c r="Y19" s="45">
        <f t="shared" si="3"/>
        <v>100</v>
      </c>
      <c r="Z19" s="44">
        <v>0</v>
      </c>
      <c r="AA19" s="44" t="s">
        <v>58</v>
      </c>
      <c r="AB19" s="39">
        <v>190</v>
      </c>
      <c r="AC19" s="45">
        <v>0</v>
      </c>
      <c r="AD19" s="45">
        <v>100</v>
      </c>
      <c r="AE19" s="46" t="s">
        <v>88</v>
      </c>
      <c r="AF19" s="22"/>
    </row>
    <row r="20" spans="2:32" ht="81">
      <c r="B20" s="22"/>
      <c r="C20" s="40" t="s">
        <v>95</v>
      </c>
      <c r="D20" s="40" t="s">
        <v>61</v>
      </c>
      <c r="E20" s="41" t="s">
        <v>62</v>
      </c>
      <c r="F20" s="41" t="s">
        <v>5</v>
      </c>
      <c r="G20" s="41" t="s">
        <v>45</v>
      </c>
      <c r="H20" s="42" t="s">
        <v>46</v>
      </c>
      <c r="I20" s="42" t="s">
        <v>40</v>
      </c>
      <c r="J20" s="43" t="s">
        <v>39</v>
      </c>
      <c r="K20" s="42" t="s">
        <v>63</v>
      </c>
      <c r="L20" s="44" t="s">
        <v>40</v>
      </c>
      <c r="M20" s="42" t="s">
        <v>55</v>
      </c>
      <c r="N20" s="42" t="s">
        <v>54</v>
      </c>
      <c r="O20" s="42" t="s">
        <v>51</v>
      </c>
      <c r="P20" s="44" t="s">
        <v>42</v>
      </c>
      <c r="Q20" s="44" t="s">
        <v>43</v>
      </c>
      <c r="R20" s="42">
        <v>14446774</v>
      </c>
      <c r="S20" s="42">
        <v>14446774</v>
      </c>
      <c r="T20" s="42">
        <v>14446774</v>
      </c>
      <c r="U20" s="42">
        <v>14446774</v>
      </c>
      <c r="V20" s="42">
        <v>14446774</v>
      </c>
      <c r="W20" s="42">
        <v>14446774</v>
      </c>
      <c r="X20" s="42">
        <v>14446774</v>
      </c>
      <c r="Y20" s="45">
        <f t="shared" ref="Y20" si="4">IF(ISERROR(W20/S20),0,((W20/S20)*100))</f>
        <v>100</v>
      </c>
      <c r="Z20" s="44">
        <v>0</v>
      </c>
      <c r="AA20" s="44" t="s">
        <v>78</v>
      </c>
      <c r="AB20" s="39">
        <v>0</v>
      </c>
      <c r="AC20" s="45">
        <v>0</v>
      </c>
      <c r="AD20" s="45">
        <v>100</v>
      </c>
      <c r="AE20" s="46" t="s">
        <v>53</v>
      </c>
      <c r="AF20" s="22"/>
    </row>
    <row r="21" spans="2:32" ht="81">
      <c r="B21" s="22"/>
      <c r="C21" s="40" t="s">
        <v>96</v>
      </c>
      <c r="D21" s="40" t="s">
        <v>97</v>
      </c>
      <c r="E21" s="41" t="s">
        <v>98</v>
      </c>
      <c r="F21" s="41" t="s">
        <v>5</v>
      </c>
      <c r="G21" s="41" t="s">
        <v>48</v>
      </c>
      <c r="H21" s="42" t="s">
        <v>46</v>
      </c>
      <c r="I21" s="42" t="s">
        <v>40</v>
      </c>
      <c r="J21" s="43" t="s">
        <v>39</v>
      </c>
      <c r="K21" s="42" t="s">
        <v>63</v>
      </c>
      <c r="L21" s="44" t="s">
        <v>40</v>
      </c>
      <c r="M21" s="42" t="s">
        <v>55</v>
      </c>
      <c r="N21" s="42" t="s">
        <v>57</v>
      </c>
      <c r="O21" s="42" t="s">
        <v>51</v>
      </c>
      <c r="P21" s="44" t="s">
        <v>42</v>
      </c>
      <c r="Q21" s="44" t="s">
        <v>43</v>
      </c>
      <c r="R21" s="42">
        <v>135700</v>
      </c>
      <c r="S21" s="42">
        <v>135700</v>
      </c>
      <c r="T21" s="42">
        <v>135700</v>
      </c>
      <c r="U21" s="42">
        <v>135700</v>
      </c>
      <c r="V21" s="42">
        <v>135700</v>
      </c>
      <c r="W21" s="42">
        <v>135700</v>
      </c>
      <c r="X21" s="42">
        <v>135700</v>
      </c>
      <c r="Y21" s="45">
        <f t="shared" ref="Y21:Y22" si="5">IF(ISERROR(W21/S21),0,((W21/S21)*100))</f>
        <v>100</v>
      </c>
      <c r="Z21" s="44">
        <v>0</v>
      </c>
      <c r="AA21" s="44" t="s">
        <v>58</v>
      </c>
      <c r="AB21" s="39">
        <v>76000</v>
      </c>
      <c r="AC21" s="45">
        <v>0</v>
      </c>
      <c r="AD21" s="45">
        <v>100</v>
      </c>
      <c r="AE21" s="46" t="s">
        <v>65</v>
      </c>
      <c r="AF21" s="22"/>
    </row>
    <row r="22" spans="2:32" ht="81">
      <c r="B22" s="22"/>
      <c r="C22" s="40" t="s">
        <v>99</v>
      </c>
      <c r="D22" s="40" t="s">
        <v>100</v>
      </c>
      <c r="E22" s="41" t="s">
        <v>101</v>
      </c>
      <c r="F22" s="41" t="s">
        <v>5</v>
      </c>
      <c r="G22" s="41" t="s">
        <v>48</v>
      </c>
      <c r="H22" s="42" t="s">
        <v>46</v>
      </c>
      <c r="I22" s="42" t="s">
        <v>40</v>
      </c>
      <c r="J22" s="43" t="s">
        <v>39</v>
      </c>
      <c r="K22" s="42" t="s">
        <v>63</v>
      </c>
      <c r="L22" s="44" t="s">
        <v>40</v>
      </c>
      <c r="M22" s="42" t="s">
        <v>55</v>
      </c>
      <c r="N22" s="42" t="s">
        <v>57</v>
      </c>
      <c r="O22" s="42" t="s">
        <v>51</v>
      </c>
      <c r="P22" s="44" t="s">
        <v>42</v>
      </c>
      <c r="Q22" s="44" t="s">
        <v>43</v>
      </c>
      <c r="R22" s="42">
        <v>100120</v>
      </c>
      <c r="S22" s="42">
        <v>100120</v>
      </c>
      <c r="T22" s="42">
        <v>100120</v>
      </c>
      <c r="U22" s="42">
        <v>100120</v>
      </c>
      <c r="V22" s="42">
        <v>100120</v>
      </c>
      <c r="W22" s="42">
        <v>100120</v>
      </c>
      <c r="X22" s="42">
        <v>100120</v>
      </c>
      <c r="Y22" s="45">
        <f t="shared" si="5"/>
        <v>100</v>
      </c>
      <c r="Z22" s="44">
        <v>0</v>
      </c>
      <c r="AA22" s="44" t="s">
        <v>58</v>
      </c>
      <c r="AB22" s="39">
        <v>76000</v>
      </c>
      <c r="AC22" s="45">
        <v>0</v>
      </c>
      <c r="AD22" s="45">
        <v>100</v>
      </c>
      <c r="AE22" s="46" t="s">
        <v>65</v>
      </c>
      <c r="AF22" s="22"/>
    </row>
  </sheetData>
  <autoFilter ref="C10:AE2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2017-08-07T16:39:50Z</dcterms:modified>
</cp:coreProperties>
</file>